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er2\Китепче ЦЭЗ\Справочник - 2022 г\"/>
    </mc:Choice>
  </mc:AlternateContent>
  <bookViews>
    <workbookView xWindow="0" yWindow="0" windowWidth="28800" windowHeight="12435"/>
  </bookViews>
  <sheets>
    <sheet name="пути перед." sheetId="1" r:id="rId1"/>
  </sheets>
  <calcPr calcId="152511"/>
</workbook>
</file>

<file path=xl/calcChain.xml><?xml version="1.0" encoding="utf-8"?>
<calcChain xmlns="http://schemas.openxmlformats.org/spreadsheetml/2006/main">
  <c r="T11" i="1" l="1"/>
  <c r="T6" i="1"/>
  <c r="S8" i="1"/>
  <c r="S9" i="1"/>
  <c r="S13" i="1"/>
  <c r="S14" i="1"/>
  <c r="S15" i="1"/>
  <c r="S6" i="1"/>
  <c r="O7" i="1"/>
  <c r="O8" i="1"/>
  <c r="O9" i="1"/>
  <c r="O10" i="1"/>
  <c r="O11" i="1"/>
  <c r="O12" i="1"/>
  <c r="O13" i="1"/>
  <c r="O14" i="1"/>
  <c r="O15" i="1"/>
  <c r="O6" i="1"/>
  <c r="L14" i="1"/>
  <c r="L6" i="1"/>
  <c r="H6" i="1"/>
  <c r="G6" i="1"/>
  <c r="G9" i="1"/>
  <c r="G11" i="1"/>
  <c r="G13" i="1"/>
  <c r="G14" i="1"/>
  <c r="G8" i="1"/>
  <c r="T8" i="1"/>
  <c r="P6" i="1"/>
  <c r="P7" i="1"/>
  <c r="T9" i="1"/>
  <c r="T12" i="1"/>
  <c r="T13" i="1"/>
  <c r="T14" i="1"/>
  <c r="P8" i="1"/>
  <c r="P9" i="1"/>
  <c r="P10" i="1"/>
  <c r="P11" i="1"/>
  <c r="P12" i="1"/>
  <c r="P13" i="1"/>
  <c r="P14" i="1"/>
  <c r="P15" i="1"/>
  <c r="H14" i="1"/>
  <c r="H13" i="1"/>
</calcChain>
</file>

<file path=xl/sharedStrings.xml><?xml version="1.0" encoding="utf-8"?>
<sst xmlns="http://schemas.openxmlformats.org/spreadsheetml/2006/main" count="102" uniqueCount="26">
  <si>
    <t>Регионы</t>
  </si>
  <si>
    <t>Число вновь выявленных случаев ВИЧ-инфекции</t>
  </si>
  <si>
    <t>парентеральный, ВБИ</t>
  </si>
  <si>
    <t>половой</t>
  </si>
  <si>
    <t>%</t>
  </si>
  <si>
    <t>Кыргызская Республика</t>
  </si>
  <si>
    <t>Баткенская область</t>
  </si>
  <si>
    <t>Джалал-Абадская область</t>
  </si>
  <si>
    <t>Иссык-Кульская область</t>
  </si>
  <si>
    <t>Нарынская область</t>
  </si>
  <si>
    <t>Ошская область</t>
  </si>
  <si>
    <t>Таласская область</t>
  </si>
  <si>
    <t>Чуйская  область</t>
  </si>
  <si>
    <t>г. Бишкек</t>
  </si>
  <si>
    <t>г. Ош</t>
  </si>
  <si>
    <t>-</t>
  </si>
  <si>
    <t>в 2019 году  у 97 ЛЖВ  путь передачи не установлен</t>
  </si>
  <si>
    <t>парентеральный</t>
  </si>
  <si>
    <t>Абс.число</t>
  </si>
  <si>
    <t>Абс.  число</t>
  </si>
  <si>
    <t>пути передачи</t>
  </si>
  <si>
    <t xml:space="preserve">в 2020 году  у 84 ЛЖВ путь передачи не установлен </t>
  </si>
  <si>
    <t>вертикальный</t>
  </si>
  <si>
    <t xml:space="preserve">в 2021 году у 87 ЛЖВ путь передачи не установлен </t>
  </si>
  <si>
    <t xml:space="preserve">в 2022 году у 65 ЛЖВ путь передачи не установлен </t>
  </si>
  <si>
    <r>
      <rPr>
        <b/>
        <i/>
        <sz val="11"/>
        <rFont val="Times New Roman"/>
        <family val="1"/>
        <charset val="204"/>
      </rPr>
      <t>Таблица №38</t>
    </r>
    <r>
      <rPr>
        <b/>
        <sz val="11"/>
        <rFont val="Times New Roman"/>
        <family val="1"/>
        <charset val="204"/>
      </rPr>
      <t xml:space="preserve">   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Распределение вновь выявленных случаев ВИЧ-инфекции среди граждан  по путям передачи, по областям,                                                                                                                                                                                                          2021-2022 гг.  *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</si>
</sst>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0" fillId="0" borderId="10" xfId="0" applyNumberFormat="1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0" fontId="19" fillId="0" borderId="0" xfId="0" applyFont="1"/>
    <xf numFmtId="0" fontId="20" fillId="0" borderId="10" xfId="0" applyNumberFormat="1" applyFont="1" applyFill="1" applyBorder="1" applyAlignment="1">
      <alignment vertical="center"/>
    </xf>
    <xf numFmtId="0" fontId="21" fillId="0" borderId="10" xfId="0" applyNumberFormat="1" applyFont="1" applyFill="1" applyBorder="1" applyAlignment="1">
      <alignment vertical="center"/>
    </xf>
    <xf numFmtId="0" fontId="21" fillId="0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Fill="1"/>
    <xf numFmtId="0" fontId="20" fillId="24" borderId="10" xfId="0" applyNumberFormat="1" applyFont="1" applyFill="1" applyBorder="1" applyAlignment="1">
      <alignment horizontal="center" vertical="center"/>
    </xf>
    <xf numFmtId="0" fontId="21" fillId="24" borderId="10" xfId="0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9" fontId="0" fillId="0" borderId="0" xfId="42" applyFont="1"/>
    <xf numFmtId="10" fontId="0" fillId="0" borderId="0" xfId="42" applyNumberFormat="1" applyFont="1"/>
    <xf numFmtId="9" fontId="20" fillId="0" borderId="10" xfId="42" applyFont="1" applyFill="1" applyBorder="1" applyAlignment="1">
      <alignment horizontal="center" vertical="center"/>
    </xf>
    <xf numFmtId="165" fontId="20" fillId="0" borderId="10" xfId="42" applyNumberFormat="1" applyFont="1" applyFill="1" applyBorder="1" applyAlignment="1">
      <alignment horizontal="center" vertical="center"/>
    </xf>
    <xf numFmtId="165" fontId="21" fillId="0" borderId="10" xfId="42" applyNumberFormat="1" applyFont="1" applyFill="1" applyBorder="1" applyAlignment="1">
      <alignment horizontal="center" vertical="center"/>
    </xf>
    <xf numFmtId="2" fontId="20" fillId="0" borderId="10" xfId="0" applyNumberFormat="1" applyFont="1" applyFill="1" applyBorder="1" applyAlignment="1">
      <alignment horizontal="center" vertical="center"/>
    </xf>
    <xf numFmtId="166" fontId="21" fillId="0" borderId="10" xfId="0" applyNumberFormat="1" applyFont="1" applyFill="1" applyBorder="1" applyAlignment="1">
      <alignment horizontal="center" vertical="center"/>
    </xf>
    <xf numFmtId="9" fontId="20" fillId="0" borderId="10" xfId="42" applyNumberFormat="1" applyFont="1" applyFill="1" applyBorder="1" applyAlignment="1">
      <alignment horizontal="center" vertical="center"/>
    </xf>
    <xf numFmtId="9" fontId="21" fillId="0" borderId="10" xfId="42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textRotation="180"/>
    </xf>
    <xf numFmtId="0" fontId="20" fillId="0" borderId="10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оцентный" xfId="42" builtinId="5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zoomScaleNormal="100" workbookViewId="0">
      <selection activeCell="W9" sqref="W9"/>
    </sheetView>
  </sheetViews>
  <sheetFormatPr defaultRowHeight="12.75" x14ac:dyDescent="0.2"/>
  <cols>
    <col min="1" max="1" width="3.28515625" customWidth="1"/>
    <col min="2" max="2" width="26.140625" customWidth="1"/>
    <col min="3" max="4" width="7.85546875" customWidth="1"/>
    <col min="5" max="7" width="6.140625" customWidth="1"/>
    <col min="8" max="8" width="7.85546875" customWidth="1"/>
    <col min="9" max="20" width="6.140625" customWidth="1"/>
    <col min="22" max="22" width="19.28515625" bestFit="1" customWidth="1"/>
  </cols>
  <sheetData>
    <row r="1" spans="1:21" ht="42.75" customHeight="1" x14ac:dyDescent="0.2">
      <c r="A1" s="24">
        <v>177</v>
      </c>
      <c r="B1" s="26" t="s">
        <v>25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1" ht="21.75" customHeight="1" x14ac:dyDescent="0.2">
      <c r="A2" s="24"/>
      <c r="B2" s="25" t="s">
        <v>0</v>
      </c>
      <c r="C2" s="23" t="s">
        <v>1</v>
      </c>
      <c r="D2" s="23"/>
      <c r="E2" s="23" t="s">
        <v>20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1" ht="24" customHeight="1" x14ac:dyDescent="0.2">
      <c r="A3" s="24"/>
      <c r="B3" s="25"/>
      <c r="C3" s="23"/>
      <c r="D3" s="23"/>
      <c r="E3" s="23" t="s">
        <v>17</v>
      </c>
      <c r="F3" s="23"/>
      <c r="G3" s="23"/>
      <c r="H3" s="23"/>
      <c r="I3" s="23" t="s">
        <v>2</v>
      </c>
      <c r="J3" s="23"/>
      <c r="K3" s="23"/>
      <c r="L3" s="23"/>
      <c r="M3" s="23" t="s">
        <v>3</v>
      </c>
      <c r="N3" s="23"/>
      <c r="O3" s="23"/>
      <c r="P3" s="23"/>
      <c r="Q3" s="23" t="s">
        <v>22</v>
      </c>
      <c r="R3" s="23"/>
      <c r="S3" s="23"/>
      <c r="T3" s="23"/>
    </row>
    <row r="4" spans="1:21" ht="17.25" customHeight="1" x14ac:dyDescent="0.2">
      <c r="A4" s="24"/>
      <c r="B4" s="25"/>
      <c r="C4" s="23"/>
      <c r="D4" s="23"/>
      <c r="E4" s="25" t="s">
        <v>18</v>
      </c>
      <c r="F4" s="25"/>
      <c r="G4" s="25" t="s">
        <v>4</v>
      </c>
      <c r="H4" s="25"/>
      <c r="I4" s="25" t="s">
        <v>19</v>
      </c>
      <c r="J4" s="25"/>
      <c r="K4" s="25" t="s">
        <v>4</v>
      </c>
      <c r="L4" s="25"/>
      <c r="M4" s="25" t="s">
        <v>19</v>
      </c>
      <c r="N4" s="25"/>
      <c r="O4" s="25" t="s">
        <v>4</v>
      </c>
      <c r="P4" s="25"/>
      <c r="Q4" s="25" t="s">
        <v>19</v>
      </c>
      <c r="R4" s="25"/>
      <c r="S4" s="25" t="s">
        <v>4</v>
      </c>
      <c r="T4" s="25"/>
    </row>
    <row r="5" spans="1:21" ht="30.75" customHeight="1" x14ac:dyDescent="0.2">
      <c r="A5" s="24"/>
      <c r="B5" s="25"/>
      <c r="C5" s="12">
        <v>2021</v>
      </c>
      <c r="D5" s="1">
        <v>2022</v>
      </c>
      <c r="E5" s="10">
        <v>2021</v>
      </c>
      <c r="F5" s="10">
        <v>2022</v>
      </c>
      <c r="G5" s="12">
        <v>2021</v>
      </c>
      <c r="H5" s="1">
        <v>2022</v>
      </c>
      <c r="I5" s="1">
        <v>2021</v>
      </c>
      <c r="J5" s="1">
        <v>2022</v>
      </c>
      <c r="K5" s="12">
        <v>2021</v>
      </c>
      <c r="L5" s="1">
        <v>2022</v>
      </c>
      <c r="M5" s="10">
        <v>2021</v>
      </c>
      <c r="N5" s="10">
        <v>2022</v>
      </c>
      <c r="O5" s="12">
        <v>2021</v>
      </c>
      <c r="P5" s="1">
        <v>2022</v>
      </c>
      <c r="Q5" s="10">
        <v>2021</v>
      </c>
      <c r="R5" s="10">
        <v>2022</v>
      </c>
      <c r="S5" s="12">
        <v>2021</v>
      </c>
      <c r="T5" s="1">
        <v>2022</v>
      </c>
    </row>
    <row r="6" spans="1:21" ht="33" customHeight="1" x14ac:dyDescent="0.2">
      <c r="A6" s="24"/>
      <c r="B6" s="6" t="s">
        <v>5</v>
      </c>
      <c r="C6" s="12">
        <v>800</v>
      </c>
      <c r="D6" s="12">
        <v>1006</v>
      </c>
      <c r="E6" s="10">
        <v>34</v>
      </c>
      <c r="F6" s="10">
        <v>21</v>
      </c>
      <c r="G6" s="15">
        <f>E6/C6</f>
        <v>4.2500000000000003E-2</v>
      </c>
      <c r="H6" s="16">
        <f>F6/D6</f>
        <v>2.0874751491053677E-2</v>
      </c>
      <c r="I6" s="12" t="s">
        <v>15</v>
      </c>
      <c r="J6" s="12">
        <v>1</v>
      </c>
      <c r="K6" s="3" t="s">
        <v>15</v>
      </c>
      <c r="L6" s="16">
        <f>J6/D6</f>
        <v>9.9403578528827028E-4</v>
      </c>
      <c r="M6" s="10">
        <v>656</v>
      </c>
      <c r="N6" s="10">
        <v>899</v>
      </c>
      <c r="O6" s="15">
        <f>M6/C6</f>
        <v>0.82</v>
      </c>
      <c r="P6" s="20">
        <f>N6/D6</f>
        <v>0.8936381709741551</v>
      </c>
      <c r="Q6" s="10">
        <v>23</v>
      </c>
      <c r="R6" s="10">
        <v>20</v>
      </c>
      <c r="S6" s="18">
        <f>Q6/C6</f>
        <v>2.8750000000000001E-2</v>
      </c>
      <c r="T6" s="15">
        <f>R6/D6</f>
        <v>1.9880715705765408E-2</v>
      </c>
      <c r="U6" s="14"/>
    </row>
    <row r="7" spans="1:21" ht="30.75" customHeight="1" x14ac:dyDescent="0.2">
      <c r="A7" s="24"/>
      <c r="B7" s="7" t="s">
        <v>6</v>
      </c>
      <c r="C7" s="2">
        <v>18</v>
      </c>
      <c r="D7" s="2">
        <v>25</v>
      </c>
      <c r="E7" s="11" t="s">
        <v>15</v>
      </c>
      <c r="F7" s="11" t="s">
        <v>15</v>
      </c>
      <c r="G7" s="11" t="s">
        <v>15</v>
      </c>
      <c r="H7" s="11" t="s">
        <v>15</v>
      </c>
      <c r="I7" s="11" t="s">
        <v>15</v>
      </c>
      <c r="J7" s="11" t="s">
        <v>15</v>
      </c>
      <c r="K7" s="11" t="s">
        <v>15</v>
      </c>
      <c r="L7" s="11" t="s">
        <v>15</v>
      </c>
      <c r="M7" s="11">
        <v>10</v>
      </c>
      <c r="N7" s="11">
        <v>24</v>
      </c>
      <c r="O7" s="21">
        <f t="shared" ref="O7:O15" si="0">M7/C7</f>
        <v>0.55555555555555558</v>
      </c>
      <c r="P7" s="21">
        <f>N7/D7</f>
        <v>0.96</v>
      </c>
      <c r="Q7" s="11" t="s">
        <v>15</v>
      </c>
      <c r="R7" s="11" t="s">
        <v>15</v>
      </c>
      <c r="S7" s="11" t="s">
        <v>15</v>
      </c>
      <c r="T7" s="11" t="s">
        <v>15</v>
      </c>
    </row>
    <row r="8" spans="1:21" ht="30.75" customHeight="1" x14ac:dyDescent="0.2">
      <c r="A8" s="24"/>
      <c r="B8" s="8" t="s">
        <v>7</v>
      </c>
      <c r="C8" s="2">
        <v>107</v>
      </c>
      <c r="D8" s="2">
        <v>114</v>
      </c>
      <c r="E8" s="11">
        <v>7</v>
      </c>
      <c r="F8" s="11" t="s">
        <v>15</v>
      </c>
      <c r="G8" s="21">
        <f>E8/C8</f>
        <v>6.5420560747663545E-2</v>
      </c>
      <c r="H8" s="11" t="s">
        <v>15</v>
      </c>
      <c r="I8" s="2" t="s">
        <v>15</v>
      </c>
      <c r="J8" s="11" t="s">
        <v>15</v>
      </c>
      <c r="K8" s="3" t="s">
        <v>15</v>
      </c>
      <c r="L8" s="11" t="s">
        <v>15</v>
      </c>
      <c r="M8" s="11">
        <v>95</v>
      </c>
      <c r="N8" s="11">
        <v>105</v>
      </c>
      <c r="O8" s="21">
        <f t="shared" si="0"/>
        <v>0.88785046728971961</v>
      </c>
      <c r="P8" s="21">
        <f t="shared" ref="P8:P15" si="1">N8/D8</f>
        <v>0.92105263157894735</v>
      </c>
      <c r="Q8" s="11">
        <v>2</v>
      </c>
      <c r="R8" s="11">
        <v>6</v>
      </c>
      <c r="S8" s="22">
        <f t="shared" ref="S8:S15" si="2">Q8/C8</f>
        <v>1.8691588785046728E-2</v>
      </c>
      <c r="T8" s="21">
        <f>R8/D8</f>
        <v>5.2631578947368418E-2</v>
      </c>
      <c r="U8" s="13"/>
    </row>
    <row r="9" spans="1:21" ht="30.75" customHeight="1" x14ac:dyDescent="0.2">
      <c r="A9" s="24"/>
      <c r="B9" s="8" t="s">
        <v>8</v>
      </c>
      <c r="C9" s="2">
        <v>54</v>
      </c>
      <c r="D9" s="2">
        <v>52</v>
      </c>
      <c r="E9" s="11">
        <v>1</v>
      </c>
      <c r="F9" s="11" t="s">
        <v>15</v>
      </c>
      <c r="G9" s="21">
        <f>E9/C9</f>
        <v>1.8518518518518517E-2</v>
      </c>
      <c r="H9" s="11" t="s">
        <v>15</v>
      </c>
      <c r="I9" s="2" t="s">
        <v>15</v>
      </c>
      <c r="J9" s="11" t="s">
        <v>15</v>
      </c>
      <c r="K9" s="3" t="s">
        <v>15</v>
      </c>
      <c r="L9" s="11" t="s">
        <v>15</v>
      </c>
      <c r="M9" s="11">
        <v>53</v>
      </c>
      <c r="N9" s="11">
        <v>48</v>
      </c>
      <c r="O9" s="21">
        <f t="shared" si="0"/>
        <v>0.98148148148148151</v>
      </c>
      <c r="P9" s="21">
        <f t="shared" si="1"/>
        <v>0.92307692307692313</v>
      </c>
      <c r="Q9" s="11">
        <v>1</v>
      </c>
      <c r="R9" s="11">
        <v>2</v>
      </c>
      <c r="S9" s="22">
        <f t="shared" si="2"/>
        <v>1.8518518518518517E-2</v>
      </c>
      <c r="T9" s="21">
        <f t="shared" ref="T9:T14" si="3">R9/D9</f>
        <v>3.8461538461538464E-2</v>
      </c>
    </row>
    <row r="10" spans="1:21" ht="30.75" customHeight="1" x14ac:dyDescent="0.2">
      <c r="A10" s="24"/>
      <c r="B10" s="7" t="s">
        <v>9</v>
      </c>
      <c r="C10" s="2">
        <v>19</v>
      </c>
      <c r="D10" s="2">
        <v>37</v>
      </c>
      <c r="E10" s="11" t="s">
        <v>15</v>
      </c>
      <c r="F10" s="11" t="s">
        <v>15</v>
      </c>
      <c r="G10" s="11" t="s">
        <v>15</v>
      </c>
      <c r="H10" s="11" t="s">
        <v>15</v>
      </c>
      <c r="I10" s="2" t="s">
        <v>15</v>
      </c>
      <c r="J10" s="11" t="s">
        <v>15</v>
      </c>
      <c r="K10" s="3" t="s">
        <v>15</v>
      </c>
      <c r="L10" s="11" t="s">
        <v>15</v>
      </c>
      <c r="M10" s="11">
        <v>18</v>
      </c>
      <c r="N10" s="11">
        <v>35</v>
      </c>
      <c r="O10" s="21">
        <f t="shared" si="0"/>
        <v>0.94736842105263153</v>
      </c>
      <c r="P10" s="21">
        <f t="shared" si="1"/>
        <v>0.94594594594594594</v>
      </c>
      <c r="Q10" s="11" t="s">
        <v>15</v>
      </c>
      <c r="R10" s="11" t="s">
        <v>15</v>
      </c>
      <c r="S10" s="11" t="s">
        <v>15</v>
      </c>
      <c r="T10" s="11" t="s">
        <v>15</v>
      </c>
    </row>
    <row r="11" spans="1:21" ht="30.75" customHeight="1" x14ac:dyDescent="0.2">
      <c r="A11" s="24"/>
      <c r="B11" s="7" t="s">
        <v>10</v>
      </c>
      <c r="C11" s="2">
        <v>68</v>
      </c>
      <c r="D11" s="2">
        <v>121</v>
      </c>
      <c r="E11" s="11">
        <v>1</v>
      </c>
      <c r="F11" s="11" t="s">
        <v>15</v>
      </c>
      <c r="G11" s="21">
        <f t="shared" ref="G11:G14" si="4">E11/C11</f>
        <v>1.4705882352941176E-2</v>
      </c>
      <c r="H11" s="11" t="s">
        <v>15</v>
      </c>
      <c r="I11" s="2" t="s">
        <v>15</v>
      </c>
      <c r="J11" s="11" t="s">
        <v>15</v>
      </c>
      <c r="K11" s="3" t="s">
        <v>15</v>
      </c>
      <c r="L11" s="11" t="s">
        <v>15</v>
      </c>
      <c r="M11" s="11">
        <v>59</v>
      </c>
      <c r="N11" s="11">
        <v>115</v>
      </c>
      <c r="O11" s="21">
        <f t="shared" si="0"/>
        <v>0.86764705882352944</v>
      </c>
      <c r="P11" s="21">
        <f t="shared" si="1"/>
        <v>0.95041322314049592</v>
      </c>
      <c r="Q11" s="11" t="s">
        <v>15</v>
      </c>
      <c r="R11" s="11">
        <v>3</v>
      </c>
      <c r="S11" s="11" t="s">
        <v>15</v>
      </c>
      <c r="T11" s="21">
        <f>R11/D11</f>
        <v>2.4793388429752067E-2</v>
      </c>
    </row>
    <row r="12" spans="1:21" ht="30.75" customHeight="1" x14ac:dyDescent="0.2">
      <c r="A12" s="24"/>
      <c r="B12" s="7" t="s">
        <v>11</v>
      </c>
      <c r="C12" s="2">
        <v>14</v>
      </c>
      <c r="D12" s="2">
        <v>20</v>
      </c>
      <c r="E12" s="11" t="s">
        <v>15</v>
      </c>
      <c r="F12" s="11" t="s">
        <v>15</v>
      </c>
      <c r="G12" s="21" t="s">
        <v>15</v>
      </c>
      <c r="H12" s="11" t="s">
        <v>15</v>
      </c>
      <c r="I12" s="2" t="s">
        <v>15</v>
      </c>
      <c r="J12" s="11" t="s">
        <v>15</v>
      </c>
      <c r="K12" s="3" t="s">
        <v>15</v>
      </c>
      <c r="L12" s="11" t="s">
        <v>15</v>
      </c>
      <c r="M12" s="11">
        <v>13</v>
      </c>
      <c r="N12" s="11">
        <v>19</v>
      </c>
      <c r="O12" s="21">
        <f t="shared" si="0"/>
        <v>0.9285714285714286</v>
      </c>
      <c r="P12" s="21">
        <f t="shared" si="1"/>
        <v>0.95</v>
      </c>
      <c r="Q12" s="11" t="s">
        <v>15</v>
      </c>
      <c r="R12" s="11">
        <v>1</v>
      </c>
      <c r="S12" s="11" t="s">
        <v>15</v>
      </c>
      <c r="T12" s="21">
        <f t="shared" si="3"/>
        <v>0.05</v>
      </c>
    </row>
    <row r="13" spans="1:21" ht="30.75" customHeight="1" x14ac:dyDescent="0.2">
      <c r="A13" s="24"/>
      <c r="B13" s="7" t="s">
        <v>12</v>
      </c>
      <c r="C13" s="2">
        <v>128</v>
      </c>
      <c r="D13" s="2">
        <v>140</v>
      </c>
      <c r="E13" s="11">
        <v>10</v>
      </c>
      <c r="F13" s="11">
        <v>9</v>
      </c>
      <c r="G13" s="21">
        <f t="shared" si="4"/>
        <v>7.8125E-2</v>
      </c>
      <c r="H13" s="17">
        <f t="shared" ref="H13" si="5">F13/D13</f>
        <v>6.4285714285714279E-2</v>
      </c>
      <c r="I13" s="2" t="s">
        <v>15</v>
      </c>
      <c r="J13" s="11" t="s">
        <v>15</v>
      </c>
      <c r="K13" s="3" t="s">
        <v>15</v>
      </c>
      <c r="L13" s="11" t="s">
        <v>15</v>
      </c>
      <c r="M13" s="11">
        <v>97</v>
      </c>
      <c r="N13" s="11">
        <v>120</v>
      </c>
      <c r="O13" s="21">
        <f t="shared" si="0"/>
        <v>0.7578125</v>
      </c>
      <c r="P13" s="21">
        <f t="shared" si="1"/>
        <v>0.8571428571428571</v>
      </c>
      <c r="Q13" s="11">
        <v>12</v>
      </c>
      <c r="R13" s="11">
        <v>3</v>
      </c>
      <c r="S13" s="22">
        <f t="shared" si="2"/>
        <v>9.375E-2</v>
      </c>
      <c r="T13" s="21">
        <f t="shared" si="3"/>
        <v>2.1428571428571429E-2</v>
      </c>
    </row>
    <row r="14" spans="1:21" ht="30.75" customHeight="1" x14ac:dyDescent="0.2">
      <c r="A14" s="24"/>
      <c r="B14" s="7" t="s">
        <v>13</v>
      </c>
      <c r="C14" s="2">
        <v>348</v>
      </c>
      <c r="D14" s="2">
        <v>434</v>
      </c>
      <c r="E14" s="11">
        <v>15</v>
      </c>
      <c r="F14" s="11">
        <v>12</v>
      </c>
      <c r="G14" s="21">
        <f t="shared" si="4"/>
        <v>4.3103448275862072E-2</v>
      </c>
      <c r="H14" s="17">
        <f>F14/D14</f>
        <v>2.7649769585253458E-2</v>
      </c>
      <c r="I14" s="2" t="s">
        <v>15</v>
      </c>
      <c r="J14" s="2">
        <v>1</v>
      </c>
      <c r="K14" s="4" t="s">
        <v>15</v>
      </c>
      <c r="L14" s="19">
        <f>J14/D14</f>
        <v>2.304147465437788E-3</v>
      </c>
      <c r="M14" s="11">
        <v>272</v>
      </c>
      <c r="N14" s="11">
        <v>371</v>
      </c>
      <c r="O14" s="21">
        <f t="shared" si="0"/>
        <v>0.7816091954022989</v>
      </c>
      <c r="P14" s="21">
        <f t="shared" si="1"/>
        <v>0.85483870967741937</v>
      </c>
      <c r="Q14" s="11">
        <v>5</v>
      </c>
      <c r="R14" s="11">
        <v>5</v>
      </c>
      <c r="S14" s="22">
        <f t="shared" si="2"/>
        <v>1.4367816091954023E-2</v>
      </c>
      <c r="T14" s="21">
        <f t="shared" si="3"/>
        <v>1.1520737327188941E-2</v>
      </c>
    </row>
    <row r="15" spans="1:21" ht="30.75" customHeight="1" x14ac:dyDescent="0.2">
      <c r="A15" s="24"/>
      <c r="B15" s="7" t="s">
        <v>14</v>
      </c>
      <c r="C15" s="2">
        <v>44</v>
      </c>
      <c r="D15" s="2">
        <v>63</v>
      </c>
      <c r="E15" s="11" t="s">
        <v>15</v>
      </c>
      <c r="F15" s="11" t="s">
        <v>15</v>
      </c>
      <c r="G15" s="11" t="s">
        <v>15</v>
      </c>
      <c r="H15" s="11" t="s">
        <v>15</v>
      </c>
      <c r="I15" s="11" t="s">
        <v>15</v>
      </c>
      <c r="J15" s="11" t="s">
        <v>15</v>
      </c>
      <c r="K15" s="11" t="s">
        <v>15</v>
      </c>
      <c r="L15" s="11" t="s">
        <v>15</v>
      </c>
      <c r="M15" s="11">
        <v>40</v>
      </c>
      <c r="N15" s="11">
        <v>62</v>
      </c>
      <c r="O15" s="21">
        <f t="shared" si="0"/>
        <v>0.90909090909090906</v>
      </c>
      <c r="P15" s="21">
        <f t="shared" si="1"/>
        <v>0.98412698412698407</v>
      </c>
      <c r="Q15" s="11">
        <v>3</v>
      </c>
      <c r="R15" s="11" t="s">
        <v>15</v>
      </c>
      <c r="S15" s="22">
        <f t="shared" si="2"/>
        <v>6.8181818181818177E-2</v>
      </c>
      <c r="T15" s="18" t="s">
        <v>15</v>
      </c>
    </row>
    <row r="16" spans="1:21" ht="13.5" customHeight="1" x14ac:dyDescent="0.2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 spans="2:20" x14ac:dyDescent="0.2">
      <c r="B17" s="5" t="s">
        <v>16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2:20" ht="17.25" customHeight="1" x14ac:dyDescent="0.2">
      <c r="B18" s="5" t="s">
        <v>21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2:20" ht="18" customHeight="1" x14ac:dyDescent="0.2">
      <c r="B19" s="5" t="s">
        <v>23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2:20" ht="17.25" customHeight="1" x14ac:dyDescent="0.2">
      <c r="B20" s="5" t="s">
        <v>24</v>
      </c>
    </row>
    <row r="21" spans="2:20" ht="18" customHeight="1" x14ac:dyDescent="0.2"/>
    <row r="22" spans="2:20" ht="23.25" customHeight="1" x14ac:dyDescent="0.2"/>
    <row r="23" spans="2:20" ht="20.25" customHeight="1" x14ac:dyDescent="0.2"/>
    <row r="25" spans="2:20" ht="23.25" customHeight="1" x14ac:dyDescent="0.2"/>
    <row r="26" spans="2:20" ht="24" customHeight="1" x14ac:dyDescent="0.2"/>
    <row r="27" spans="2:20" ht="24.75" customHeight="1" x14ac:dyDescent="0.2"/>
    <row r="28" spans="2:20" ht="27" customHeight="1" x14ac:dyDescent="0.2"/>
    <row r="29" spans="2:20" ht="24" customHeight="1" x14ac:dyDescent="0.2"/>
    <row r="30" spans="2:20" ht="21" customHeight="1" x14ac:dyDescent="0.2"/>
    <row r="31" spans="2:20" ht="24.75" customHeight="1" x14ac:dyDescent="0.2"/>
    <row r="33" ht="21.75" customHeight="1" x14ac:dyDescent="0.2"/>
  </sheetData>
  <mergeCells count="17">
    <mergeCell ref="K4:L4"/>
    <mergeCell ref="M3:P3"/>
    <mergeCell ref="A1:A15"/>
    <mergeCell ref="B2:B5"/>
    <mergeCell ref="G4:H4"/>
    <mergeCell ref="E4:F4"/>
    <mergeCell ref="C2:D4"/>
    <mergeCell ref="E3:H3"/>
    <mergeCell ref="B1:T1"/>
    <mergeCell ref="Q3:T3"/>
    <mergeCell ref="S4:T4"/>
    <mergeCell ref="M4:N4"/>
    <mergeCell ref="O4:P4"/>
    <mergeCell ref="E2:T2"/>
    <mergeCell ref="I3:L3"/>
    <mergeCell ref="Q4:R4"/>
    <mergeCell ref="I4:J4"/>
  </mergeCells>
  <phoneticPr fontId="0" type="noConversion"/>
  <pageMargins left="0.22" right="0.14000000000000001" top="0.54" bottom="0.39" header="0.5" footer="0.3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пути перед.</vt:lpstr>
    </vt:vector>
  </TitlesOfParts>
  <Company>BEST XP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jypara</dc:creator>
  <cp:lastModifiedBy>Анара</cp:lastModifiedBy>
  <cp:lastPrinted>2023-08-01T06:00:52Z</cp:lastPrinted>
  <dcterms:created xsi:type="dcterms:W3CDTF">2016-03-04T13:34:47Z</dcterms:created>
  <dcterms:modified xsi:type="dcterms:W3CDTF">2023-08-01T06:01:29Z</dcterms:modified>
</cp:coreProperties>
</file>